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16815" windowHeight="7155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<sst xmlns="http://schemas.openxmlformats.org/spreadsheetml/2006/main" count="128" uniqueCount="125">
  <si>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</si>
  <si>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</si>
  <si>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</si>
  <si>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</si>
  <si>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</si>
  <si>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</si>
  <si>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</si>
  <si>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</si>
  <si>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</si>
  <si>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</si>
  <si>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</si>
  <si>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</si>
  <si>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</si>
  <si>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</si>
  <si>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</si>
  <si>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</si>
  <si>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</si>
  <si>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</si>
  <si>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</si>
  <si>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</si>
  <si>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</si>
  <si>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</si>
  <si>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</si>
  <si>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</si>
  <si>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</si>
  <si>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</si>
  <si>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</si>
  <si>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</si>
  <si>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</si>
  <si>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</si>
  <si>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</si>
  <si>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</si>
  <si>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</si>
  <si>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</si>
  <si>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</si>
  <si>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</si>
  <si>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</si>
  <si>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</si>
  <si>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</si>
  <si>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</si>
  <si>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</si>
  <si>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</si>
  <si>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</si>
  <si>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</si>
  <si>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</si>
  <si>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</si>
  <si>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</si>
  <si>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</si>
  <si>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</si>
  <si>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</si>
  <si>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</si>
  <si>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</si>
  <si>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</si>
  <si>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</si>
  <si>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</si>
  <si>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</si>
  <si>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</si>
  <si>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</si>
  <si>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</si>
  <si>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</si>
  <si>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</si>
  <si>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</si>
  <si>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</si>
  <si>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</si>
  <si>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</si>
  <si>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</si>
  <si>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</si>
  <si>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</si>
  <si>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</si>
  <si>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</si>
  <si>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</si>
  <si>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</si>
  <si>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</si>
  <si>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</si>
  <si>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</si>
  <si>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</si>
  <si>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</si>
  <si>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</si>
  <si>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</si>
  <si>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</si>
  <si>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</si>
  <si>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</si>
  <si>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</si>
  <si>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</si>
  <si>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</si>
  <si>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</si>
  <si>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</si>
  <si>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</si>
  <si>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</si>
  <si>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</si>
  <si>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</si>
  <si>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</si>
  <si>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</si>
  <si>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</si>
  <si>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</si>
  <si>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</si>
  <si>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</si>
  <si>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</si>
  <si>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</si>
  <si>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</si>
  <si>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</si>
  <si>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</si>
  <si>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</si>
  <si>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</si>
  <si>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</si>
  <si>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</si>
  <si>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</si>
  <si>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</si>
  <si>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</si>
  <si>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</si>
  <si>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</si>
  <si>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</si>
  <si>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</si>
  <si>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</si>
  <si>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</si>
  <si>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</si>
  <si>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</si>
  <si>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</si>
  <si>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</si>
  <si>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</si>
  <si>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</si>
  <si>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Municipal de Pensiones (a)</t>
  </si>
  <si>
    <t>Al 31 de diciembre de 2022 y al 30 de Junio de 2023 (b)</t>
  </si>
  <si>
    <t>2023 (d)</t>
  </si>
  <si>
    <t>31 de diciembre de 2022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</si>
</sst>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topLeftCell="A64" zoomScale="90" zoomScaleNormal="90" workbookViewId="0">
      <selection activeCell="F75" sqref="F75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122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123</v>
      </c>
      <c r="D6" s="30" t="s">
        <v>124</v>
      </c>
      <c r="E6" s="3" t="s">
        <v>3</v>
      </c>
      <c r="F6" s="30" t="s">
        <v>123</v>
      </c>
      <c r="G6" s="30" t="s">
        <v>124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65420024.049999997</v>
      </c>
      <c r="D9" s="19">
        <f>SUM(D10:D16)</f>
        <v>50864429.659999996</v>
      </c>
      <c r="E9" s="11" t="s">
        <v>9</v>
      </c>
      <c r="F9" s="19">
        <f>SUM(F10:F18)</f>
        <v>42666927.240000002</v>
      </c>
      <c r="G9" s="19">
        <f>SUM(G10:G18)</f>
        <v>1038936.6200000001</v>
      </c>
    </row>
    <row r="10" spans="2:8" x14ac:dyDescent="0.25">
      <c r="B10" s="12" t="s">
        <v>10</v>
      </c>
      <c r="C10" s="25">
        <v>30000</v>
      </c>
      <c r="D10" s="25">
        <v>20000</v>
      </c>
      <c r="E10" s="13" t="s">
        <v>11</v>
      </c>
      <c r="F10" s="25">
        <v>3394910.95</v>
      </c>
      <c r="G10" s="25">
        <v>0</v>
      </c>
    </row>
    <row r="11" spans="2:8" x14ac:dyDescent="0.25">
      <c r="B11" s="12" t="s">
        <v>12</v>
      </c>
      <c r="C11" s="25">
        <v>65390024.049999997</v>
      </c>
      <c r="D11" s="25">
        <v>50844429.659999996</v>
      </c>
      <c r="E11" s="13" t="s">
        <v>13</v>
      </c>
      <c r="F11" s="25">
        <v>38023782.619999997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809583.35</v>
      </c>
      <c r="G16" s="25">
        <v>647633.91</v>
      </c>
    </row>
    <row r="17" spans="2:7" ht="24" x14ac:dyDescent="0.25">
      <c r="B17" s="10" t="s">
        <v>24</v>
      </c>
      <c r="C17" s="19">
        <f>SUM(C18:C24)</f>
        <v>170111.62999999998</v>
      </c>
      <c r="D17" s="19">
        <f>SUM(D18:D24)</f>
        <v>50946.8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438650.32</v>
      </c>
      <c r="G18" s="25">
        <v>391302.71</v>
      </c>
    </row>
    <row r="19" spans="2:7" x14ac:dyDescent="0.25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159164.82999999999</v>
      </c>
      <c r="D20" s="25">
        <v>40000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10946.8</v>
      </c>
      <c r="D24" s="25">
        <v>10946.8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25220.720000000001</v>
      </c>
      <c r="D25" s="19">
        <f>SUM(D26:D30)</f>
        <v>16240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25220.720000000001</v>
      </c>
      <c r="D26" s="25">
        <v>16240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4" x14ac:dyDescent="0.25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25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103585.61</v>
      </c>
      <c r="G38" s="19">
        <f>SUM(G39:G41)</f>
        <v>103585.61</v>
      </c>
    </row>
    <row r="39" spans="2:7" ht="24" x14ac:dyDescent="0.25">
      <c r="B39" s="12" t="s">
        <v>68</v>
      </c>
      <c r="C39" s="25">
        <v>0</v>
      </c>
      <c r="D39" s="25">
        <v>0</v>
      </c>
      <c r="E39" s="13" t="s">
        <v>69</v>
      </c>
      <c r="F39" s="25">
        <v>103585.61</v>
      </c>
      <c r="G39" s="25">
        <v>103585.61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65615356.399999999</v>
      </c>
      <c r="D47" s="19">
        <f>SUM(D41,D38,D37,D31,D25,D17,D9)</f>
        <v>50931616.459999993</v>
      </c>
      <c r="E47" s="6" t="s">
        <v>83</v>
      </c>
      <c r="F47" s="19">
        <f>SUM(F42,F38,F31,F27,F26,F23,F19,F9)</f>
        <v>42770512.850000001</v>
      </c>
      <c r="G47" s="19">
        <f>SUM(G42,G38,G31,G27,G26,G23,G19,G9)</f>
        <v>1142522.2300000002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7873808.2999999998</v>
      </c>
      <c r="D52" s="25">
        <v>7873808.2999999998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13764213.07</v>
      </c>
      <c r="D53" s="25">
        <v>17235940.960000001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3848880</v>
      </c>
      <c r="D54" s="25">
        <v>3848880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-16477930.119999999</v>
      </c>
      <c r="D55" s="25">
        <v>-19754853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42770512.850000001</v>
      </c>
      <c r="G59" s="19">
        <f>SUM(G47,G57)</f>
        <v>1142522.2300000002</v>
      </c>
    </row>
    <row r="60" spans="2:7" ht="24" x14ac:dyDescent="0.25">
      <c r="B60" s="4" t="s">
        <v>103</v>
      </c>
      <c r="C60" s="19">
        <f>SUM(C50:C58)</f>
        <v>9008971.2500000019</v>
      </c>
      <c r="D60" s="19">
        <f>SUM(D50:D58)</f>
        <v>9203776.2600000016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74624327.650000006</v>
      </c>
      <c r="D62" s="19">
        <f>SUM(D47,D60)</f>
        <v>60135392.719999999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50000000</v>
      </c>
      <c r="G63" s="19">
        <f>SUM(G64:G66)</f>
        <v>50000000</v>
      </c>
    </row>
    <row r="64" spans="2:7" x14ac:dyDescent="0.25">
      <c r="B64" s="14"/>
      <c r="C64" s="22"/>
      <c r="D64" s="22"/>
      <c r="E64" s="11" t="s">
        <v>107</v>
      </c>
      <c r="F64" s="25">
        <v>0</v>
      </c>
      <c r="G64" s="25">
        <v>0</v>
      </c>
    </row>
    <row r="65" spans="2:7" x14ac:dyDescent="0.25">
      <c r="B65" s="14"/>
      <c r="C65" s="22"/>
      <c r="D65" s="22"/>
      <c r="E65" s="11" t="s">
        <v>108</v>
      </c>
      <c r="F65" s="25">
        <v>50000000</v>
      </c>
      <c r="G65" s="25">
        <v>50000000</v>
      </c>
    </row>
    <row r="66" spans="2:7" x14ac:dyDescent="0.25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-18146185.200000003</v>
      </c>
      <c r="G68" s="19">
        <f>SUM(G69:G73)</f>
        <v>8992870.4900000002</v>
      </c>
    </row>
    <row r="69" spans="2:7" x14ac:dyDescent="0.25">
      <c r="B69" s="14"/>
      <c r="C69" s="22"/>
      <c r="D69" s="22"/>
      <c r="E69" s="11" t="s">
        <v>111</v>
      </c>
      <c r="F69" s="25">
        <v>-27139055.690000001</v>
      </c>
      <c r="G69" s="25">
        <v>-12416321.15</v>
      </c>
    </row>
    <row r="70" spans="2:7" x14ac:dyDescent="0.25">
      <c r="B70" s="14"/>
      <c r="C70" s="22"/>
      <c r="D70" s="22"/>
      <c r="E70" s="11" t="s">
        <v>112</v>
      </c>
      <c r="F70" s="25">
        <v>23612120.18</v>
      </c>
      <c r="G70" s="25">
        <v>36028441.329999998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-14619249.689999999</v>
      </c>
      <c r="G73" s="25">
        <v>-14619249.689999999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25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25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31853814.799999997</v>
      </c>
      <c r="G79" s="19">
        <f>SUM(G63,G68,G75)</f>
        <v>58992870.490000002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74624327.650000006</v>
      </c>
      <c r="G81" s="19">
        <f>SUM(G59,G79)</f>
        <v>60135392.719999999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2020-01-08T19:54:23Z</dcterms:created>
  <dcterms:modified xsi:type="dcterms:W3CDTF">2023-07-18T15:31:39Z</dcterms:modified>
</cp:coreProperties>
</file>